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teke GVP\RAZPIS CESTE\RAZPIS CESTE 2021\"/>
    </mc:Choice>
  </mc:AlternateContent>
  <xr:revisionPtr revIDLastSave="0" documentId="8_{02C32BE2-4848-461A-8A1C-F5F1C79CD282}" xr6:coauthVersionLast="46" xr6:coauthVersionMax="46" xr10:uidLastSave="{00000000-0000-0000-0000-000000000000}"/>
  <bookViews>
    <workbookView xWindow="13245" yWindow="495" windowWidth="15300" windowHeight="15090" tabRatio="835" xr2:uid="{00000000-000D-0000-FFFF-FFFF00000000}"/>
  </bookViews>
  <sheets>
    <sheet name="Popis del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3" l="1"/>
  <c r="F22" i="13"/>
  <c r="F18" i="13"/>
  <c r="F16" i="13"/>
  <c r="F20" i="13"/>
  <c r="F60" i="13" l="1"/>
  <c r="F62" i="13"/>
  <c r="F64" i="13"/>
  <c r="F56" i="13"/>
  <c r="F35" i="13" l="1"/>
  <c r="F43" i="13"/>
  <c r="F41" i="13"/>
  <c r="F39" i="13"/>
  <c r="F37" i="13"/>
  <c r="F58" i="13"/>
  <c r="F54" i="13"/>
  <c r="F52" i="13"/>
  <c r="B74" i="13"/>
  <c r="B73" i="13"/>
  <c r="F14" i="13"/>
  <c r="F12" i="13"/>
  <c r="F10" i="13"/>
  <c r="F8" i="13"/>
  <c r="B72" i="13"/>
  <c r="F26" i="13" l="1"/>
  <c r="F72" i="13" s="1"/>
  <c r="F45" i="13"/>
  <c r="F73" i="13" s="1"/>
  <c r="F66" i="13"/>
  <c r="F74" i="13" s="1"/>
  <c r="F76" i="13" l="1"/>
  <c r="F77" i="13" s="1"/>
  <c r="F78" i="13" s="1"/>
</calcChain>
</file>

<file path=xl/sharedStrings.xml><?xml version="1.0" encoding="utf-8"?>
<sst xmlns="http://schemas.openxmlformats.org/spreadsheetml/2006/main" count="74" uniqueCount="39">
  <si>
    <t>22% DDV</t>
  </si>
  <si>
    <t>SKUPAJ</t>
  </si>
  <si>
    <t>B</t>
  </si>
  <si>
    <t>A</t>
  </si>
  <si>
    <r>
      <t>m</t>
    </r>
    <r>
      <rPr>
        <vertAlign val="superscript"/>
        <sz val="10"/>
        <rFont val="Arial"/>
        <family val="2"/>
        <charset val="238"/>
      </rPr>
      <t>1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</si>
  <si>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</si>
  <si>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ROČNO IN STROJNO OBLIKOVANJE GRAMOZNE PODLAGE ZA MULDE</t>
  </si>
  <si>
    <t>FINO PLANIRANJE IN VALJANJE ZGORNJEGA USTROJA S TOČNOSTJO +/- 1CM</t>
  </si>
  <si>
    <r>
      <t>m</t>
    </r>
    <r>
      <rPr>
        <vertAlign val="superscript"/>
        <sz val="10"/>
        <rFont val="Arial"/>
        <family val="2"/>
        <charset val="238"/>
      </rPr>
      <t>3</t>
    </r>
  </si>
  <si>
    <t>DOBAVA IN VGRADNJA KAMNITEGA DROBLJENCA GRANULACIJE 0 - 16 MM V DEBELINI 3 - 5 CM</t>
  </si>
  <si>
    <t>Cena</t>
  </si>
  <si>
    <t>Cena/Količino</t>
  </si>
  <si>
    <t>Količina</t>
  </si>
  <si>
    <t>Enota</t>
  </si>
  <si>
    <t>C</t>
  </si>
  <si>
    <t>REKAPITULACIJA:</t>
  </si>
  <si>
    <t>ASFALTIRANJE VOZIŠČA Z AC16 SURF B 70/100 A4 DEBELINE 7 CM</t>
  </si>
  <si>
    <t>ASFALTIRANJE MULDE Z AC16 SURF B 70/100 A4 DEBELINE 7 CM ŠIRINE 50 CM</t>
  </si>
  <si>
    <t>KRPANJE VOZIŠČA Z AC11 SURF B 70/100 A4 DEBELINE 7 CM</t>
  </si>
  <si>
    <t>KRPANJE VOZIŠČA Z AC8 SURF B 70/100 A5 DEBELINE 3 CM</t>
  </si>
  <si>
    <t>Opomba: Izvajalec naj pred oddajo ponudbe preveri formule v popisu del in sam odpravi morebitne napake</t>
  </si>
  <si>
    <t>ASFALT:  Š= OD 3,0 DO 4,5 M + 0,5 M MULDA</t>
  </si>
  <si>
    <t>PREPLASTITEV OBSTOJEČIH JAVNIH POTI</t>
  </si>
  <si>
    <t>ASFALT: Š= OD 3,0 DO 4,5 M + 0,5 M MULDA</t>
  </si>
  <si>
    <t>LOKALNE CESTE IN JAVNE POTI</t>
  </si>
  <si>
    <t>POBRIZG Z BITUMENSKO EMULZIJO PRED POLAGANJEM ASFALTA</t>
  </si>
  <si>
    <t>ASFALTIRANJE VOZIŠČA Z AC16 BASE B 70/100 A5 DEBELINE 5 CM</t>
  </si>
  <si>
    <t>ASFALTIRANJE VOZIŠČA Z AC8 SURF B 70/100 A5 DEBELINE 3 CM</t>
  </si>
  <si>
    <t>KRPANJE JAVNIH POTI IN JAVNIH POVRŠIN</t>
  </si>
  <si>
    <t>ASFALTIRANJE VOZIŠČA Z AC11 SURF B 50/70 A3 DEBELINE 4 CM</t>
  </si>
  <si>
    <t>KRPANJE VOZIŠČA Z AC22 BASE B 70/100 A5 DEBELINE 6 CM</t>
  </si>
  <si>
    <t>ASFALTIRANJE MULDE Z AC22 BASE B 70/100 A5 DEBELINE 6 CM IN ŠIRINE 50 CM</t>
  </si>
  <si>
    <t>ASFALTIRANJE MULDE Z AC16 SURF B 70/100 A4 DEBELINE 7 CM IN ŠIRINE 50 CM</t>
  </si>
  <si>
    <t>KRPANJE VOZIŠČA Z AC16 SURF B 70/100 A5 DEBELINE 5 CM</t>
  </si>
  <si>
    <t>ASFALTIRANJE MULDE Z AC11 SURF B 70/100 A4 DEBELINE 7 CM IN ŠIRINE 50 CM</t>
  </si>
  <si>
    <t>ASFALTIRANJE VOZIŠČA Z AC22 BASE B 70/100 A3 DEBELINE 7 CM</t>
  </si>
  <si>
    <t>ASFALTIRANJE MULDE Z AC22 BASE B 70/100 A3 DEBELINE 7 CM</t>
  </si>
  <si>
    <t>OBMOČJE OBČINE GORENJA VAS - POLJANE</t>
  </si>
  <si>
    <t>ASFALTIRANJE MULDE Z AC11 SURF B 50/70 A3 DEBELINE 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</si>
</sst>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2" fillId="0" borderId="0" xfId="1" applyFont="1"/>
    <xf numFmtId="2" fontId="12" fillId="0" borderId="0" xfId="1" applyNumberFormat="1" applyFont="1"/>
    <xf numFmtId="0" fontId="12" fillId="0" borderId="0" xfId="1" applyFont="1" applyFill="1"/>
    <xf numFmtId="0" fontId="1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2" fontId="4" fillId="0" borderId="0" xfId="1" applyNumberFormat="1" applyFont="1"/>
    <xf numFmtId="0" fontId="4" fillId="0" borderId="0" xfId="1" applyFont="1" applyFill="1"/>
    <xf numFmtId="0" fontId="13" fillId="0" borderId="0" xfId="3" applyFont="1" applyAlignment="1">
      <alignment horizontal="center"/>
    </xf>
    <xf numFmtId="4" fontId="2" fillId="0" borderId="1" xfId="3" applyNumberFormat="1" applyFont="1" applyBorder="1"/>
    <xf numFmtId="2" fontId="2" fillId="0" borderId="1" xfId="3" applyNumberFormat="1" applyFont="1" applyBorder="1"/>
    <xf numFmtId="3" fontId="2" fillId="0" borderId="1" xfId="3" applyNumberFormat="1" applyFont="1" applyBorder="1"/>
    <xf numFmtId="0" fontId="2" fillId="0" borderId="1" xfId="3" applyFont="1" applyBorder="1" applyAlignment="1">
      <alignment horizontal="right"/>
    </xf>
    <xf numFmtId="0" fontId="5" fillId="0" borderId="1" xfId="3" applyFont="1" applyFill="1" applyBorder="1"/>
    <xf numFmtId="0" fontId="6" fillId="0" borderId="0" xfId="3" applyFont="1" applyFill="1" applyBorder="1" applyAlignment="1">
      <alignment horizontal="center" vertical="top" wrapText="1"/>
    </xf>
    <xf numFmtId="0" fontId="1" fillId="0" borderId="0" xfId="2" applyFont="1" applyAlignment="1">
      <alignment horizontal="center"/>
    </xf>
    <xf numFmtId="4" fontId="6" fillId="0" borderId="1" xfId="3" applyNumberFormat="1" applyFont="1" applyFill="1" applyBorder="1" applyAlignment="1">
      <alignment horizontal="right"/>
    </xf>
    <xf numFmtId="2" fontId="7" fillId="0" borderId="1" xfId="3" applyNumberFormat="1" applyFont="1" applyFill="1" applyBorder="1"/>
    <xf numFmtId="4" fontId="6" fillId="0" borderId="1" xfId="3" applyNumberFormat="1" applyFont="1" applyFill="1" applyBorder="1" applyAlignment="1"/>
    <xf numFmtId="0" fontId="2" fillId="0" borderId="1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top" wrapText="1"/>
    </xf>
    <xf numFmtId="0" fontId="1" fillId="0" borderId="0" xfId="3" applyFont="1" applyFill="1"/>
    <xf numFmtId="4" fontId="6" fillId="0" borderId="0" xfId="3" applyNumberFormat="1" applyFont="1" applyFill="1" applyBorder="1" applyAlignment="1">
      <alignment horizontal="right"/>
    </xf>
    <xf numFmtId="0" fontId="8" fillId="0" borderId="0" xfId="1" applyFont="1" applyAlignment="1">
      <alignment horizontal="center"/>
    </xf>
    <xf numFmtId="2" fontId="9" fillId="0" borderId="0" xfId="3" applyNumberFormat="1" applyFont="1" applyFill="1" applyAlignment="1">
      <alignment horizontal="center"/>
    </xf>
    <xf numFmtId="4" fontId="0" fillId="0" borderId="0" xfId="3" applyNumberFormat="1" applyFont="1" applyFill="1" applyAlignment="1">
      <alignment horizontal="center"/>
    </xf>
    <xf numFmtId="3" fontId="2" fillId="0" borderId="0" xfId="3" applyNumberFormat="1" applyFont="1" applyFill="1" applyAlignment="1">
      <alignment horizontal="right"/>
    </xf>
    <xf numFmtId="0" fontId="1" fillId="0" borderId="0" xfId="1" applyFont="1" applyFill="1"/>
    <xf numFmtId="0" fontId="1" fillId="0" borderId="0" xfId="1" applyFont="1"/>
    <xf numFmtId="0" fontId="3" fillId="0" borderId="0" xfId="3" applyFont="1" applyFill="1"/>
    <xf numFmtId="0" fontId="2" fillId="0" borderId="0" xfId="3" applyFont="1" applyFill="1" applyAlignment="1">
      <alignment horizontal="center"/>
    </xf>
    <xf numFmtId="4" fontId="4" fillId="0" borderId="0" xfId="1" applyNumberFormat="1" applyFont="1" applyBorder="1"/>
    <xf numFmtId="2" fontId="4" fillId="0" borderId="0" xfId="1" applyNumberFormat="1" applyFont="1" applyBorder="1"/>
    <xf numFmtId="3" fontId="4" fillId="0" borderId="0" xfId="1" applyNumberFormat="1" applyFont="1" applyBorder="1"/>
    <xf numFmtId="0" fontId="4" fillId="0" borderId="0" xfId="1" applyFont="1" applyBorder="1" applyAlignment="1">
      <alignment horizontal="right"/>
    </xf>
    <xf numFmtId="0" fontId="5" fillId="0" borderId="0" xfId="1" applyFont="1" applyBorder="1"/>
    <xf numFmtId="0" fontId="12" fillId="0" borderId="0" xfId="1" applyFont="1" applyBorder="1"/>
    <xf numFmtId="0" fontId="4" fillId="0" borderId="0" xfId="1" applyFont="1" applyBorder="1"/>
    <xf numFmtId="4" fontId="12" fillId="0" borderId="0" xfId="1" applyNumberFormat="1" applyFont="1"/>
    <xf numFmtId="4" fontId="4" fillId="0" borderId="2" xfId="1" applyNumberFormat="1" applyFont="1" applyBorder="1"/>
    <xf numFmtId="2" fontId="4" fillId="0" borderId="2" xfId="1" applyNumberFormat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right"/>
    </xf>
    <xf numFmtId="0" fontId="5" fillId="0" borderId="2" xfId="1" applyFont="1" applyBorder="1"/>
    <xf numFmtId="4" fontId="2" fillId="0" borderId="0" xfId="4" applyNumberFormat="1" applyFont="1"/>
    <xf numFmtId="2" fontId="2" fillId="0" borderId="0" xfId="4" applyNumberFormat="1" applyFont="1"/>
    <xf numFmtId="3" fontId="4" fillId="0" borderId="0" xfId="1" applyNumberFormat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11" fillId="0" borderId="0" xfId="4" applyFont="1" applyAlignment="1">
      <alignment horizontal="right"/>
    </xf>
    <xf numFmtId="2" fontId="11" fillId="0" borderId="0" xfId="4" applyNumberFormat="1" applyFont="1" applyAlignment="1">
      <alignment horizontal="right"/>
    </xf>
    <xf numFmtId="3" fontId="5" fillId="0" borderId="0" xfId="1" applyNumberFormat="1" applyFont="1" applyAlignment="1"/>
    <xf numFmtId="0" fontId="5" fillId="0" borderId="0" xfId="1" applyFont="1" applyAlignment="1">
      <alignment horizontal="right"/>
    </xf>
    <xf numFmtId="2" fontId="4" fillId="0" borderId="1" xfId="1" applyNumberFormat="1" applyFont="1" applyBorder="1"/>
    <xf numFmtId="3" fontId="4" fillId="0" borderId="1" xfId="1" applyNumberFormat="1" applyFont="1" applyBorder="1"/>
    <xf numFmtId="0" fontId="4" fillId="0" borderId="1" xfId="1" applyFont="1" applyBorder="1" applyAlignment="1">
      <alignment horizontal="right"/>
    </xf>
    <xf numFmtId="0" fontId="4" fillId="0" borderId="1" xfId="1" applyFont="1" applyFill="1" applyBorder="1"/>
    <xf numFmtId="0" fontId="4" fillId="0" borderId="0" xfId="1"/>
    <xf numFmtId="0" fontId="14" fillId="0" borderId="0" xfId="0" applyFont="1" applyAlignment="1">
      <alignment horizontal="left"/>
    </xf>
    <xf numFmtId="0" fontId="4" fillId="0" borderId="0" xfId="1" applyAlignment="1">
      <alignment horizontal="right"/>
    </xf>
    <xf numFmtId="3" fontId="4" fillId="0" borderId="0" xfId="1" applyNumberFormat="1"/>
    <xf numFmtId="0" fontId="4" fillId="0" borderId="0" xfId="1" applyAlignment="1">
      <alignment horizontal="center"/>
    </xf>
    <xf numFmtId="0" fontId="4" fillId="0" borderId="0" xfId="1" applyAlignment="1">
      <alignment wrapText="1"/>
    </xf>
    <xf numFmtId="2" fontId="2" fillId="0" borderId="0" xfId="4" applyNumberFormat="1"/>
    <xf numFmtId="4" fontId="2" fillId="0" borderId="0" xfId="4" applyNumberFormat="1"/>
  </cellXfs>
  <cellStyles count="5">
    <cellStyle name="Navadno" xfId="0" builtinId="0"/>
    <cellStyle name="Navadno 2" xfId="1" xr:uid="{00000000-0005-0000-0000-000001000000}"/>
    <cellStyle name="Navadno_ASF" xfId="2" xr:uid="{00000000-0005-0000-0000-000002000000}"/>
    <cellStyle name="Navadno_List1" xfId="3" xr:uid="{00000000-0005-0000-0000-000003000000}"/>
    <cellStyle name="Navadno_Lis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8F57-7926-4613-AEA7-78F6555EF92B}">
  <dimension ref="A1:M78"/>
  <sheetViews>
    <sheetView tabSelected="1" view="pageBreakPreview" zoomScaleNormal="100" zoomScaleSheetLayoutView="100" workbookViewId="0">
      <selection activeCell="B16" sqref="B16"/>
    </sheetView>
  </sheetViews>
  <sheetFormatPr defaultColWidth="9.140625" defaultRowHeight="12.75" x14ac:dyDescent="0.2"/>
  <cols>
    <col min="1" max="1" width="5.140625" style="4" customWidth="1"/>
    <col min="2" max="2" width="41.85546875" style="3" bestFit="1" customWidth="1"/>
    <col min="3" max="3" width="5.5703125" style="1" customWidth="1"/>
    <col min="4" max="4" width="7.28515625" style="1" bestFit="1" customWidth="1"/>
    <col min="5" max="5" width="11.42578125" style="2" bestFit="1" customWidth="1"/>
    <col min="6" max="6" width="12.42578125" style="1" customWidth="1"/>
    <col min="7" max="16384" width="9.140625" style="1"/>
  </cols>
  <sheetData>
    <row r="1" spans="1:8" x14ac:dyDescent="0.2">
      <c r="A1" s="59" t="s">
        <v>20</v>
      </c>
      <c r="B1" s="8"/>
      <c r="C1" s="6"/>
      <c r="D1" s="6"/>
      <c r="E1" s="7"/>
      <c r="F1" s="6"/>
    </row>
    <row r="2" spans="1:8" s="37" customFormat="1" x14ac:dyDescent="0.2">
      <c r="A2" s="6"/>
      <c r="B2" s="28" t="s">
        <v>37</v>
      </c>
      <c r="C2" s="6"/>
      <c r="D2" s="6"/>
      <c r="E2" s="7"/>
      <c r="F2" s="6"/>
      <c r="G2" s="6"/>
      <c r="H2" s="1"/>
    </row>
    <row r="3" spans="1:8" s="37" customFormat="1" x14ac:dyDescent="0.2">
      <c r="A3" s="6"/>
      <c r="B3" s="29"/>
      <c r="C3" s="6"/>
      <c r="D3" s="6"/>
      <c r="E3" s="7"/>
      <c r="F3" s="6"/>
      <c r="G3" s="6"/>
      <c r="H3" s="1"/>
    </row>
    <row r="4" spans="1:8" s="37" customFormat="1" x14ac:dyDescent="0.2">
      <c r="A4" s="24" t="s">
        <v>3</v>
      </c>
      <c r="B4" s="28" t="s">
        <v>24</v>
      </c>
      <c r="C4" s="48"/>
      <c r="D4" s="47"/>
      <c r="E4" s="7"/>
      <c r="F4" s="6"/>
      <c r="G4" s="6"/>
    </row>
    <row r="5" spans="1:8" s="37" customFormat="1" x14ac:dyDescent="0.2">
      <c r="A5" s="5"/>
      <c r="B5" s="29" t="s">
        <v>21</v>
      </c>
      <c r="C5" s="53"/>
      <c r="D5" s="52"/>
      <c r="E5" s="7"/>
      <c r="F5" s="48"/>
      <c r="G5" s="6"/>
    </row>
    <row r="6" spans="1:8" s="37" customFormat="1" x14ac:dyDescent="0.2">
      <c r="A6" s="5"/>
      <c r="B6" s="28"/>
      <c r="C6" s="53"/>
      <c r="D6" s="52"/>
      <c r="E6" s="7"/>
      <c r="F6" s="6"/>
      <c r="G6" s="6"/>
    </row>
    <row r="7" spans="1:8" s="37" customFormat="1" x14ac:dyDescent="0.2">
      <c r="A7" s="5"/>
      <c r="B7" s="8"/>
      <c r="C7" s="50" t="s">
        <v>13</v>
      </c>
      <c r="D7" s="50" t="s">
        <v>12</v>
      </c>
      <c r="E7" s="51" t="s">
        <v>11</v>
      </c>
      <c r="F7" s="50" t="s">
        <v>10</v>
      </c>
      <c r="G7" s="6"/>
    </row>
    <row r="8" spans="1:8" s="37" customFormat="1" ht="38.25" x14ac:dyDescent="0.2">
      <c r="A8" s="5">
        <v>1</v>
      </c>
      <c r="B8" s="49" t="s">
        <v>9</v>
      </c>
      <c r="C8" s="35" t="s">
        <v>8</v>
      </c>
      <c r="D8" s="61">
        <v>890</v>
      </c>
      <c r="E8" s="46">
        <v>0</v>
      </c>
      <c r="F8" s="45">
        <f>D8*E8</f>
        <v>0</v>
      </c>
      <c r="G8" s="6"/>
    </row>
    <row r="9" spans="1:8" s="37" customFormat="1" x14ac:dyDescent="0.2">
      <c r="A9" s="6"/>
      <c r="B9" s="38"/>
      <c r="C9" s="38"/>
      <c r="D9" s="58"/>
      <c r="E9" s="38"/>
      <c r="F9" s="38"/>
      <c r="G9" s="6"/>
    </row>
    <row r="10" spans="1:8" s="37" customFormat="1" ht="26.25" customHeight="1" x14ac:dyDescent="0.2">
      <c r="A10" s="5">
        <v>2</v>
      </c>
      <c r="B10" s="49" t="s">
        <v>7</v>
      </c>
      <c r="C10" s="35" t="s">
        <v>5</v>
      </c>
      <c r="D10" s="61">
        <v>23120</v>
      </c>
      <c r="E10" s="46">
        <v>0</v>
      </c>
      <c r="F10" s="45">
        <f>D10*E10</f>
        <v>0</v>
      </c>
      <c r="G10" s="6"/>
    </row>
    <row r="11" spans="1:8" s="37" customFormat="1" x14ac:dyDescent="0.2">
      <c r="A11" s="5"/>
      <c r="B11" s="6"/>
      <c r="C11" s="38"/>
      <c r="D11" s="58"/>
      <c r="E11" s="38"/>
      <c r="F11" s="38"/>
      <c r="G11" s="6"/>
    </row>
    <row r="12" spans="1:8" s="37" customFormat="1" ht="25.5" x14ac:dyDescent="0.2">
      <c r="A12" s="5">
        <v>3</v>
      </c>
      <c r="B12" s="49" t="s">
        <v>6</v>
      </c>
      <c r="C12" s="35" t="s">
        <v>4</v>
      </c>
      <c r="D12" s="61">
        <v>5125</v>
      </c>
      <c r="E12" s="46">
        <v>0</v>
      </c>
      <c r="F12" s="45">
        <f>D12*E12</f>
        <v>0</v>
      </c>
      <c r="G12" s="6"/>
    </row>
    <row r="13" spans="1:8" s="37" customFormat="1" x14ac:dyDescent="0.2">
      <c r="A13" s="5"/>
      <c r="B13" s="6"/>
      <c r="C13" s="38"/>
      <c r="D13" s="58"/>
      <c r="E13" s="7"/>
      <c r="F13" s="6"/>
      <c r="G13" s="6"/>
    </row>
    <row r="14" spans="1:8" s="37" customFormat="1" ht="25.5" x14ac:dyDescent="0.2">
      <c r="A14" s="5">
        <v>4</v>
      </c>
      <c r="B14" s="49" t="s">
        <v>16</v>
      </c>
      <c r="C14" s="35" t="s">
        <v>5</v>
      </c>
      <c r="D14" s="61">
        <v>17645</v>
      </c>
      <c r="E14" s="46">
        <v>0</v>
      </c>
      <c r="F14" s="45">
        <f>D14*E14</f>
        <v>0</v>
      </c>
      <c r="G14" s="6"/>
    </row>
    <row r="15" spans="1:8" s="37" customFormat="1" x14ac:dyDescent="0.2">
      <c r="A15" s="5"/>
      <c r="B15" s="49"/>
      <c r="C15" s="35"/>
      <c r="D15" s="61"/>
      <c r="E15" s="46"/>
      <c r="F15" s="45"/>
      <c r="G15" s="6"/>
    </row>
    <row r="16" spans="1:8" s="37" customFormat="1" ht="25.5" x14ac:dyDescent="0.2">
      <c r="A16" s="62">
        <v>5</v>
      </c>
      <c r="B16" s="63" t="s">
        <v>35</v>
      </c>
      <c r="C16" s="35" t="s">
        <v>5</v>
      </c>
      <c r="D16" s="61">
        <v>780</v>
      </c>
      <c r="E16" s="64">
        <v>0</v>
      </c>
      <c r="F16" s="65">
        <f>D16*E16</f>
        <v>0</v>
      </c>
      <c r="G16" s="6"/>
    </row>
    <row r="17" spans="1:13" s="37" customFormat="1" x14ac:dyDescent="0.2">
      <c r="A17" s="62"/>
      <c r="B17" s="58"/>
      <c r="C17" s="1"/>
      <c r="D17" s="1"/>
      <c r="E17" s="1"/>
      <c r="F17" s="1"/>
      <c r="G17" s="6"/>
    </row>
    <row r="18" spans="1:13" s="37" customFormat="1" ht="25.5" x14ac:dyDescent="0.2">
      <c r="A18" s="62">
        <v>6</v>
      </c>
      <c r="B18" s="63" t="s">
        <v>29</v>
      </c>
      <c r="C18" s="35" t="s">
        <v>5</v>
      </c>
      <c r="D18" s="61">
        <v>900</v>
      </c>
      <c r="E18" s="64">
        <v>0</v>
      </c>
      <c r="F18" s="65">
        <f>D18*E18</f>
        <v>0</v>
      </c>
      <c r="G18" s="38"/>
    </row>
    <row r="19" spans="1:13" x14ac:dyDescent="0.2">
      <c r="A19" s="62"/>
      <c r="B19" s="63"/>
      <c r="C19" s="60"/>
      <c r="D19" s="61"/>
      <c r="E19" s="64"/>
      <c r="F19" s="65"/>
      <c r="G19" s="38"/>
      <c r="H19" s="37"/>
      <c r="I19" s="37"/>
      <c r="J19" s="37"/>
      <c r="K19" s="37"/>
      <c r="L19" s="37"/>
      <c r="M19" s="37"/>
    </row>
    <row r="20" spans="1:13" ht="25.5" x14ac:dyDescent="0.2">
      <c r="A20" s="62">
        <v>7</v>
      </c>
      <c r="B20" s="49" t="s">
        <v>17</v>
      </c>
      <c r="C20" s="35" t="s">
        <v>4</v>
      </c>
      <c r="D20" s="61">
        <v>5125</v>
      </c>
      <c r="E20" s="46">
        <v>0</v>
      </c>
      <c r="F20" s="45">
        <f>D20*E20</f>
        <v>0</v>
      </c>
      <c r="G20" s="38"/>
      <c r="H20" s="37"/>
      <c r="I20" s="37"/>
      <c r="J20" s="37"/>
      <c r="K20" s="37"/>
      <c r="L20" s="37"/>
      <c r="M20" s="37"/>
    </row>
    <row r="21" spans="1:13" s="37" customFormat="1" x14ac:dyDescent="0.2">
      <c r="A21" s="62"/>
      <c r="D21" s="1"/>
      <c r="G21" s="6"/>
      <c r="H21" s="39"/>
    </row>
    <row r="22" spans="1:13" s="37" customFormat="1" ht="25.5" x14ac:dyDescent="0.2">
      <c r="A22" s="62">
        <v>8</v>
      </c>
      <c r="B22" s="63" t="s">
        <v>38</v>
      </c>
      <c r="C22" s="35" t="s">
        <v>4</v>
      </c>
      <c r="D22" s="61">
        <v>150</v>
      </c>
      <c r="E22" s="64">
        <v>0</v>
      </c>
      <c r="F22" s="65">
        <f>D22*E22</f>
        <v>0</v>
      </c>
      <c r="G22" s="6"/>
      <c r="H22" s="39"/>
    </row>
    <row r="23" spans="1:13" s="37" customFormat="1" x14ac:dyDescent="0.2">
      <c r="A23" s="62"/>
      <c r="B23" s="63"/>
      <c r="C23" s="60"/>
      <c r="D23" s="61"/>
      <c r="E23" s="64"/>
      <c r="F23" s="65"/>
      <c r="G23" s="6"/>
      <c r="H23" s="39"/>
    </row>
    <row r="24" spans="1:13" s="37" customFormat="1" ht="25.5" x14ac:dyDescent="0.2">
      <c r="A24" s="5">
        <v>9</v>
      </c>
      <c r="B24" s="63" t="s">
        <v>36</v>
      </c>
      <c r="C24" s="35" t="s">
        <v>4</v>
      </c>
      <c r="D24" s="61">
        <v>150</v>
      </c>
      <c r="E24" s="64">
        <v>0</v>
      </c>
      <c r="F24" s="65">
        <f>D24*E24</f>
        <v>0</v>
      </c>
      <c r="G24" s="6"/>
      <c r="H24" s="39"/>
    </row>
    <row r="25" spans="1:13" s="37" customFormat="1" ht="13.5" thickBot="1" x14ac:dyDescent="0.25">
      <c r="A25" s="6"/>
      <c r="B25" s="8"/>
      <c r="C25" s="48"/>
      <c r="D25" s="47"/>
      <c r="E25" s="46"/>
      <c r="F25" s="45"/>
      <c r="G25" s="6"/>
      <c r="H25" s="39"/>
    </row>
    <row r="26" spans="1:13" s="37" customFormat="1" ht="13.5" thickBot="1" x14ac:dyDescent="0.25">
      <c r="A26" s="5"/>
      <c r="B26" s="44" t="s">
        <v>1</v>
      </c>
      <c r="C26" s="43"/>
      <c r="D26" s="42"/>
      <c r="E26" s="41"/>
      <c r="F26" s="40">
        <f>SUM(F8:F25)</f>
        <v>0</v>
      </c>
      <c r="G26" s="6"/>
      <c r="H26" s="39"/>
    </row>
    <row r="27" spans="1:13" s="37" customFormat="1" x14ac:dyDescent="0.2">
      <c r="A27" s="5"/>
      <c r="B27" s="36"/>
      <c r="C27" s="35"/>
      <c r="D27" s="34"/>
      <c r="E27" s="33"/>
      <c r="F27" s="32"/>
      <c r="G27" s="6"/>
      <c r="H27" s="39"/>
    </row>
    <row r="28" spans="1:13" s="37" customFormat="1" x14ac:dyDescent="0.2">
      <c r="A28" s="5"/>
      <c r="B28" s="36"/>
      <c r="C28" s="35"/>
      <c r="D28" s="34"/>
      <c r="E28" s="33"/>
      <c r="F28" s="32"/>
      <c r="G28" s="6"/>
      <c r="H28" s="39"/>
    </row>
    <row r="29" spans="1:13" s="37" customFormat="1" x14ac:dyDescent="0.2">
      <c r="A29" s="5"/>
      <c r="B29" s="36"/>
      <c r="C29" s="35"/>
      <c r="D29" s="34"/>
      <c r="E29" s="33"/>
      <c r="F29" s="32"/>
      <c r="G29" s="6"/>
      <c r="H29" s="39"/>
    </row>
    <row r="30" spans="1:13" s="37" customFormat="1" x14ac:dyDescent="0.2">
      <c r="A30" s="24" t="s">
        <v>2</v>
      </c>
      <c r="B30" s="28" t="s">
        <v>22</v>
      </c>
      <c r="C30" s="48"/>
      <c r="D30" s="47"/>
      <c r="E30" s="7"/>
      <c r="F30" s="6"/>
      <c r="G30" s="1"/>
    </row>
    <row r="31" spans="1:13" s="6" customFormat="1" x14ac:dyDescent="0.2">
      <c r="A31" s="5"/>
      <c r="B31" s="29" t="s">
        <v>23</v>
      </c>
      <c r="C31" s="53"/>
      <c r="D31" s="52"/>
      <c r="E31" s="7"/>
      <c r="F31" s="48"/>
    </row>
    <row r="32" spans="1:13" x14ac:dyDescent="0.2">
      <c r="A32" s="5"/>
      <c r="B32" s="29"/>
      <c r="C32" s="53"/>
      <c r="D32" s="52"/>
      <c r="E32" s="7"/>
      <c r="F32" s="48"/>
      <c r="G32" s="6"/>
      <c r="H32" s="6"/>
    </row>
    <row r="33" spans="1:8" x14ac:dyDescent="0.2">
      <c r="A33" s="5"/>
      <c r="B33" s="8"/>
      <c r="C33" s="50" t="s">
        <v>13</v>
      </c>
      <c r="D33" s="50" t="s">
        <v>12</v>
      </c>
      <c r="E33" s="51" t="s">
        <v>11</v>
      </c>
      <c r="F33" s="50" t="s">
        <v>10</v>
      </c>
      <c r="G33" s="6"/>
      <c r="H33" s="6"/>
    </row>
    <row r="34" spans="1:8" x14ac:dyDescent="0.2">
      <c r="A34" s="5"/>
      <c r="B34" s="8"/>
      <c r="C34" s="50"/>
      <c r="D34" s="50"/>
      <c r="E34" s="51"/>
      <c r="F34" s="50"/>
      <c r="G34" s="6"/>
      <c r="H34" s="6"/>
    </row>
    <row r="35" spans="1:8" ht="25.5" x14ac:dyDescent="0.2">
      <c r="A35" s="5">
        <v>1</v>
      </c>
      <c r="B35" s="49" t="s">
        <v>25</v>
      </c>
      <c r="C35" s="35" t="s">
        <v>5</v>
      </c>
      <c r="D35" s="34">
        <v>4575</v>
      </c>
      <c r="E35" s="46">
        <v>0</v>
      </c>
      <c r="F35" s="45">
        <f>D35*E35</f>
        <v>0</v>
      </c>
      <c r="G35" s="6"/>
      <c r="H35" s="6"/>
    </row>
    <row r="36" spans="1:8" x14ac:dyDescent="0.2">
      <c r="A36" s="5"/>
      <c r="B36" s="8"/>
      <c r="C36" s="50"/>
      <c r="D36" s="50"/>
      <c r="E36" s="51"/>
      <c r="F36" s="50"/>
      <c r="G36" s="6"/>
      <c r="H36" s="6"/>
    </row>
    <row r="37" spans="1:8" ht="25.5" x14ac:dyDescent="0.2">
      <c r="A37" s="5">
        <v>2</v>
      </c>
      <c r="B37" s="49" t="s">
        <v>16</v>
      </c>
      <c r="C37" s="35" t="s">
        <v>5</v>
      </c>
      <c r="D37" s="34">
        <v>650</v>
      </c>
      <c r="E37" s="46">
        <v>0</v>
      </c>
      <c r="F37" s="45">
        <f>D37*E37</f>
        <v>0</v>
      </c>
      <c r="G37" s="6"/>
      <c r="H37" s="6"/>
    </row>
    <row r="38" spans="1:8" x14ac:dyDescent="0.2">
      <c r="A38" s="5"/>
      <c r="B38" s="6"/>
      <c r="C38" s="48"/>
      <c r="D38" s="47"/>
      <c r="E38" s="46"/>
      <c r="F38" s="45"/>
      <c r="G38" s="6"/>
      <c r="H38" s="6"/>
    </row>
    <row r="39" spans="1:8" ht="25.5" x14ac:dyDescent="0.2">
      <c r="A39" s="5">
        <v>3</v>
      </c>
      <c r="B39" s="49" t="s">
        <v>27</v>
      </c>
      <c r="C39" s="35" t="s">
        <v>5</v>
      </c>
      <c r="D39" s="34">
        <v>3000</v>
      </c>
      <c r="E39" s="46">
        <v>0</v>
      </c>
      <c r="F39" s="45">
        <f>D39*E39</f>
        <v>0</v>
      </c>
      <c r="G39" s="6"/>
      <c r="H39" s="6"/>
    </row>
    <row r="40" spans="1:8" x14ac:dyDescent="0.2">
      <c r="A40" s="5"/>
      <c r="B40" s="8"/>
      <c r="C40" s="50"/>
      <c r="D40" s="50"/>
      <c r="E40" s="51"/>
      <c r="F40" s="50"/>
      <c r="G40" s="6"/>
      <c r="H40" s="6"/>
    </row>
    <row r="41" spans="1:8" ht="25.5" x14ac:dyDescent="0.2">
      <c r="A41" s="5">
        <v>4</v>
      </c>
      <c r="B41" s="49" t="s">
        <v>26</v>
      </c>
      <c r="C41" s="35" t="s">
        <v>5</v>
      </c>
      <c r="D41" s="34">
        <v>2500</v>
      </c>
      <c r="E41" s="46">
        <v>0</v>
      </c>
      <c r="F41" s="45">
        <f>D41*E41</f>
        <v>0</v>
      </c>
      <c r="G41" s="6"/>
      <c r="H41" s="6"/>
    </row>
    <row r="42" spans="1:8" x14ac:dyDescent="0.2">
      <c r="A42" s="5"/>
      <c r="B42" s="6"/>
      <c r="C42" s="48"/>
      <c r="D42" s="47"/>
      <c r="E42" s="7"/>
      <c r="F42" s="45"/>
    </row>
    <row r="43" spans="1:8" ht="25.5" x14ac:dyDescent="0.2">
      <c r="A43" s="5">
        <v>5</v>
      </c>
      <c r="B43" s="49" t="s">
        <v>32</v>
      </c>
      <c r="C43" s="35" t="s">
        <v>4</v>
      </c>
      <c r="D43" s="34">
        <v>400</v>
      </c>
      <c r="E43" s="46">
        <v>0</v>
      </c>
      <c r="F43" s="45">
        <f>D43*E43</f>
        <v>0</v>
      </c>
    </row>
    <row r="44" spans="1:8" ht="13.5" thickBot="1" x14ac:dyDescent="0.25">
      <c r="A44" s="5"/>
      <c r="B44" s="57"/>
      <c r="C44" s="56"/>
      <c r="D44" s="55"/>
      <c r="E44" s="54"/>
      <c r="F44" s="54"/>
    </row>
    <row r="45" spans="1:8" ht="13.5" thickBot="1" x14ac:dyDescent="0.25">
      <c r="A45" s="5"/>
      <c r="B45" s="44" t="s">
        <v>1</v>
      </c>
      <c r="C45" s="43"/>
      <c r="D45" s="42"/>
      <c r="E45" s="41"/>
      <c r="F45" s="40">
        <f>SUM(F35:F43)</f>
        <v>0</v>
      </c>
    </row>
    <row r="46" spans="1:8" x14ac:dyDescent="0.2">
      <c r="A46" s="5"/>
      <c r="B46" s="49"/>
      <c r="C46" s="35"/>
      <c r="D46" s="34"/>
      <c r="E46" s="46"/>
      <c r="F46" s="45"/>
    </row>
    <row r="47" spans="1:8" x14ac:dyDescent="0.2">
      <c r="A47" s="5"/>
      <c r="B47" s="49"/>
      <c r="C47" s="35"/>
      <c r="D47" s="34"/>
      <c r="E47" s="46"/>
      <c r="F47" s="45"/>
    </row>
    <row r="48" spans="1:8" x14ac:dyDescent="0.2">
      <c r="A48" s="6"/>
      <c r="B48" s="38"/>
      <c r="C48" s="38"/>
      <c r="D48" s="38"/>
      <c r="E48" s="38"/>
      <c r="F48" s="38"/>
    </row>
    <row r="49" spans="1:6" x14ac:dyDescent="0.2">
      <c r="A49" s="24" t="s">
        <v>14</v>
      </c>
      <c r="B49" s="29" t="s">
        <v>28</v>
      </c>
      <c r="C49" s="48"/>
      <c r="D49" s="47"/>
      <c r="E49" s="7"/>
      <c r="F49" s="6"/>
    </row>
    <row r="50" spans="1:6" x14ac:dyDescent="0.2">
      <c r="A50" s="5"/>
      <c r="B50" s="28"/>
      <c r="C50" s="53"/>
      <c r="D50" s="52"/>
      <c r="E50" s="7"/>
      <c r="F50" s="6"/>
    </row>
    <row r="51" spans="1:6" x14ac:dyDescent="0.2">
      <c r="A51" s="5"/>
      <c r="B51" s="8"/>
      <c r="C51" s="50" t="s">
        <v>13</v>
      </c>
      <c r="D51" s="50" t="s">
        <v>12</v>
      </c>
      <c r="E51" s="51" t="s">
        <v>11</v>
      </c>
      <c r="F51" s="50" t="s">
        <v>10</v>
      </c>
    </row>
    <row r="52" spans="1:6" ht="25.5" x14ac:dyDescent="0.2">
      <c r="A52" s="5">
        <v>1</v>
      </c>
      <c r="B52" s="49" t="s">
        <v>18</v>
      </c>
      <c r="C52" s="35" t="s">
        <v>5</v>
      </c>
      <c r="D52" s="34">
        <v>285</v>
      </c>
      <c r="E52" s="46">
        <v>0</v>
      </c>
      <c r="F52" s="45">
        <f>D52*E52</f>
        <v>0</v>
      </c>
    </row>
    <row r="53" spans="1:6" x14ac:dyDescent="0.2">
      <c r="A53" s="5"/>
      <c r="B53" s="6"/>
      <c r="C53" s="48"/>
      <c r="D53" s="47"/>
      <c r="E53" s="46"/>
      <c r="F53" s="45"/>
    </row>
    <row r="54" spans="1:6" ht="25.5" x14ac:dyDescent="0.2">
      <c r="A54" s="5">
        <v>2</v>
      </c>
      <c r="B54" s="49" t="s">
        <v>19</v>
      </c>
      <c r="C54" s="35" t="s">
        <v>5</v>
      </c>
      <c r="D54" s="34">
        <v>345</v>
      </c>
      <c r="E54" s="46">
        <v>0</v>
      </c>
      <c r="F54" s="45">
        <f>D54*E54</f>
        <v>0</v>
      </c>
    </row>
    <row r="55" spans="1:6" x14ac:dyDescent="0.2">
      <c r="A55" s="5"/>
      <c r="B55" s="8"/>
      <c r="C55" s="50"/>
      <c r="D55" s="50"/>
      <c r="E55" s="51"/>
      <c r="F55" s="50"/>
    </row>
    <row r="56" spans="1:6" ht="25.5" x14ac:dyDescent="0.2">
      <c r="A56" s="5">
        <v>3</v>
      </c>
      <c r="B56" s="49" t="s">
        <v>30</v>
      </c>
      <c r="C56" s="35" t="s">
        <v>5</v>
      </c>
      <c r="D56" s="34">
        <v>845</v>
      </c>
      <c r="E56" s="46">
        <v>0</v>
      </c>
      <c r="F56" s="45">
        <f>D56*E56</f>
        <v>0</v>
      </c>
    </row>
    <row r="57" spans="1:6" x14ac:dyDescent="0.2">
      <c r="A57" s="5"/>
      <c r="B57" s="8"/>
      <c r="C57" s="50"/>
      <c r="D57" s="50"/>
      <c r="E57" s="51"/>
      <c r="F57" s="50"/>
    </row>
    <row r="58" spans="1:6" ht="25.5" x14ac:dyDescent="0.2">
      <c r="A58" s="5">
        <v>4</v>
      </c>
      <c r="B58" s="49" t="s">
        <v>33</v>
      </c>
      <c r="C58" s="35" t="s">
        <v>5</v>
      </c>
      <c r="D58" s="34">
        <v>170</v>
      </c>
      <c r="E58" s="46">
        <v>0</v>
      </c>
      <c r="F58" s="45">
        <f>D58*E58</f>
        <v>0</v>
      </c>
    </row>
    <row r="59" spans="1:6" x14ac:dyDescent="0.2">
      <c r="A59" s="5"/>
      <c r="B59" s="49"/>
      <c r="C59" s="35"/>
      <c r="D59" s="34"/>
      <c r="E59" s="46"/>
      <c r="F59" s="45"/>
    </row>
    <row r="60" spans="1:6" ht="25.5" x14ac:dyDescent="0.2">
      <c r="A60" s="5">
        <v>5</v>
      </c>
      <c r="B60" s="49" t="s">
        <v>6</v>
      </c>
      <c r="C60" s="35" t="s">
        <v>4</v>
      </c>
      <c r="D60" s="34">
        <v>70</v>
      </c>
      <c r="E60" s="46">
        <v>0</v>
      </c>
      <c r="F60" s="45">
        <f>D60*E60</f>
        <v>0</v>
      </c>
    </row>
    <row r="61" spans="1:6" x14ac:dyDescent="0.2">
      <c r="A61" s="5"/>
      <c r="B61" s="49"/>
      <c r="C61" s="35"/>
      <c r="D61" s="34"/>
      <c r="E61" s="46"/>
      <c r="F61" s="45"/>
    </row>
    <row r="62" spans="1:6" ht="25.5" x14ac:dyDescent="0.2">
      <c r="A62" s="5">
        <v>6</v>
      </c>
      <c r="B62" s="49" t="s">
        <v>34</v>
      </c>
      <c r="C62" s="35" t="s">
        <v>4</v>
      </c>
      <c r="D62" s="34">
        <v>210</v>
      </c>
      <c r="E62" s="46">
        <v>0</v>
      </c>
      <c r="F62" s="45">
        <f>D62*E62</f>
        <v>0</v>
      </c>
    </row>
    <row r="63" spans="1:6" x14ac:dyDescent="0.2">
      <c r="A63" s="5"/>
      <c r="B63" s="49"/>
      <c r="C63" s="35"/>
      <c r="D63" s="34"/>
      <c r="E63" s="46"/>
      <c r="F63" s="45"/>
    </row>
    <row r="64" spans="1:6" ht="25.5" x14ac:dyDescent="0.2">
      <c r="A64" s="5">
        <v>7</v>
      </c>
      <c r="B64" s="49" t="s">
        <v>31</v>
      </c>
      <c r="C64" s="35" t="s">
        <v>4</v>
      </c>
      <c r="D64" s="34">
        <v>400</v>
      </c>
      <c r="E64" s="46">
        <v>0</v>
      </c>
      <c r="F64" s="45">
        <f>D64*E64</f>
        <v>0</v>
      </c>
    </row>
    <row r="65" spans="1:6" ht="13.5" thickBot="1" x14ac:dyDescent="0.25">
      <c r="A65" s="5"/>
      <c r="B65" s="57"/>
      <c r="C65" s="56"/>
      <c r="D65" s="55"/>
      <c r="E65" s="54"/>
      <c r="F65" s="54"/>
    </row>
    <row r="66" spans="1:6" ht="13.5" thickBot="1" x14ac:dyDescent="0.25">
      <c r="A66" s="5"/>
      <c r="B66" s="44" t="s">
        <v>1</v>
      </c>
      <c r="C66" s="43"/>
      <c r="D66" s="42"/>
      <c r="E66" s="41"/>
      <c r="F66" s="40">
        <f>SUM(F52:F58)</f>
        <v>0</v>
      </c>
    </row>
    <row r="67" spans="1:6" x14ac:dyDescent="0.2">
      <c r="A67" s="9"/>
      <c r="B67" s="8"/>
      <c r="C67" s="6"/>
      <c r="D67" s="6"/>
      <c r="E67" s="7"/>
      <c r="F67" s="6"/>
    </row>
    <row r="68" spans="1:6" x14ac:dyDescent="0.2">
      <c r="A68" s="5"/>
      <c r="B68" s="8"/>
      <c r="C68" s="6"/>
      <c r="D68" s="6"/>
      <c r="E68" s="7"/>
      <c r="F68" s="6"/>
    </row>
    <row r="69" spans="1:6" x14ac:dyDescent="0.2">
      <c r="A69" s="5"/>
    </row>
    <row r="70" spans="1:6" ht="15" x14ac:dyDescent="0.2">
      <c r="A70" s="5"/>
      <c r="B70" s="30" t="s">
        <v>15</v>
      </c>
      <c r="C70" s="27"/>
      <c r="D70" s="26"/>
      <c r="E70" s="25"/>
      <c r="F70" s="23"/>
    </row>
    <row r="71" spans="1:6" ht="15" x14ac:dyDescent="0.2">
      <c r="A71" s="31"/>
      <c r="B71" s="30"/>
      <c r="C71" s="27"/>
      <c r="D71" s="26"/>
      <c r="E71" s="25"/>
      <c r="F71" s="23"/>
    </row>
    <row r="72" spans="1:6" x14ac:dyDescent="0.2">
      <c r="A72" s="24" t="s">
        <v>3</v>
      </c>
      <c r="B72" s="29" t="str">
        <f>B4</f>
        <v>LOKALNE CESTE IN JAVNE POTI</v>
      </c>
      <c r="C72" s="27"/>
      <c r="D72" s="26"/>
      <c r="E72" s="25"/>
      <c r="F72" s="23">
        <f>F26</f>
        <v>0</v>
      </c>
    </row>
    <row r="73" spans="1:6" x14ac:dyDescent="0.2">
      <c r="A73" s="24" t="s">
        <v>2</v>
      </c>
      <c r="B73" s="29" t="str">
        <f>B30</f>
        <v>PREPLASTITEV OBSTOJEČIH JAVNIH POTI</v>
      </c>
      <c r="C73" s="27"/>
      <c r="D73" s="26"/>
      <c r="E73" s="25"/>
      <c r="F73" s="23">
        <f>F45</f>
        <v>0</v>
      </c>
    </row>
    <row r="74" spans="1:6" x14ac:dyDescent="0.2">
      <c r="A74" s="24" t="s">
        <v>14</v>
      </c>
      <c r="B74" s="28" t="str">
        <f>B49</f>
        <v>KRPANJE JAVNIH POTI IN JAVNIH POVRŠIN</v>
      </c>
      <c r="C74" s="27"/>
      <c r="D74" s="26"/>
      <c r="E74" s="25"/>
      <c r="F74" s="23">
        <f>F66</f>
        <v>0</v>
      </c>
    </row>
    <row r="75" spans="1:6" x14ac:dyDescent="0.2">
      <c r="A75" s="6"/>
      <c r="B75" s="22"/>
      <c r="C75" s="6"/>
      <c r="D75" s="6"/>
      <c r="E75" s="7"/>
      <c r="F75" s="6"/>
    </row>
    <row r="76" spans="1:6" ht="15" thickBot="1" x14ac:dyDescent="0.25">
      <c r="A76" s="21"/>
      <c r="B76" s="14" t="s">
        <v>1</v>
      </c>
      <c r="C76" s="20"/>
      <c r="D76" s="19"/>
      <c r="E76" s="18"/>
      <c r="F76" s="17">
        <f>SUM(F72:F74)</f>
        <v>0</v>
      </c>
    </row>
    <row r="77" spans="1:6" ht="13.5" thickBot="1" x14ac:dyDescent="0.25">
      <c r="A77" s="16"/>
      <c r="B77" s="14" t="s">
        <v>0</v>
      </c>
      <c r="C77" s="13"/>
      <c r="D77" s="12"/>
      <c r="E77" s="11"/>
      <c r="F77" s="10">
        <f>F76*0.22</f>
        <v>0</v>
      </c>
    </row>
    <row r="78" spans="1:6" ht="13.5" thickBot="1" x14ac:dyDescent="0.25">
      <c r="A78" s="15"/>
      <c r="B78" s="14" t="s">
        <v>1</v>
      </c>
      <c r="C78" s="13"/>
      <c r="D78" s="12"/>
      <c r="E78" s="11"/>
      <c r="F78" s="10">
        <f>F76+F77</f>
        <v>0</v>
      </c>
    </row>
  </sheetData>
  <pageMargins left="0.7" right="0.7" top="0.75" bottom="0.75" header="0.3" footer="0.3"/>
  <pageSetup paperSize="9" scale="80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</dc:creator>
  <cp:lastModifiedBy>Bostjan Kocar</cp:lastModifiedBy>
  <cp:lastPrinted>2021-02-11T09:16:32Z</cp:lastPrinted>
  <dcterms:created xsi:type="dcterms:W3CDTF">2009-12-16T13:36:32Z</dcterms:created>
  <dcterms:modified xsi:type="dcterms:W3CDTF">2021-02-12T11:07:14Z</dcterms:modified>
</cp:coreProperties>
</file>