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02FS\FolderRedir\BarbaraB\Documents\spletna stran\Tina\rezultati analiz pitne vode\"/>
    </mc:Choice>
  </mc:AlternateContent>
  <xr:revisionPtr revIDLastSave="0" documentId="8_{FA06FF35-7CB2-44B3-900C-AE8A957A87C6}" xr6:coauthVersionLast="47" xr6:coauthVersionMax="47" xr10:uidLastSave="{00000000-0000-0000-0000-000000000000}"/>
  <bookViews>
    <workbookView xWindow="-120" yWindow="-120" windowWidth="29040" windowHeight="15720" xr2:uid="{6F34004C-BBFF-47DD-AFC3-02C2BC5A979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G11" i="1"/>
</calcChain>
</file>

<file path=xl/sharedStrings.xml><?xml version="1.0" encoding="utf-8"?>
<sst xmlns="http://schemas.openxmlformats.org/spreadsheetml/2006/main" count="44" uniqueCount="36">
  <si>
    <t>Ime vodovoda</t>
  </si>
  <si>
    <t>oskrbovano območje</t>
  </si>
  <si>
    <t>število uporabnikov</t>
  </si>
  <si>
    <t>vrsta priprave pitne vode</t>
  </si>
  <si>
    <t>Trebija- Gorenja vas- Todraž- Srednja vas</t>
  </si>
  <si>
    <t>natrijev hipoklorit</t>
  </si>
  <si>
    <t>Poljane</t>
  </si>
  <si>
    <t>Poljane, Dobje, Hotovlja-del, Predmost</t>
  </si>
  <si>
    <t>Podvrh-Zapreval</t>
  </si>
  <si>
    <t>Podvrh, Zapreval, Četena ravan</t>
  </si>
  <si>
    <t xml:space="preserve">UV svetloba </t>
  </si>
  <si>
    <t>Delnice</t>
  </si>
  <si>
    <t>Delnice-Podpreval</t>
  </si>
  <si>
    <t>Fužine</t>
  </si>
  <si>
    <t>Lučine</t>
  </si>
  <si>
    <t>Lučine, Prelesje, Dolge Njive</t>
  </si>
  <si>
    <t>Zarobar-Brda-Hlavče Njive</t>
  </si>
  <si>
    <t>Trebija, Podgora, Hotavlje del,  Gorenja vas, Todraž,  Srednja vas- del, Žabja vas</t>
  </si>
  <si>
    <t>Stara Oselica -Slajka</t>
  </si>
  <si>
    <t>Stara Oselica, Hotavlje-del</t>
  </si>
  <si>
    <t>UV svetloba</t>
  </si>
  <si>
    <t>število vzorcev za analizo na leto(mkb+kem)</t>
  </si>
  <si>
    <t>Gor.in Dol Brda, Hlavče Njive, Suša -del, Srednja vas-del, Malenski vrh-del</t>
  </si>
  <si>
    <t>Trdota vode N°</t>
  </si>
  <si>
    <t>11,1-12,6</t>
  </si>
  <si>
    <t>Minerali (mg/L)</t>
  </si>
  <si>
    <t>K (kalij - 0.17), Mg (magnezij- 19), Ca(kalcij-38) mg/L</t>
  </si>
  <si>
    <t>K (kalij - 0,23), Mg (magnezij- 16), Ca(kalcij-31) mg/L</t>
  </si>
  <si>
    <t>K (kalij - 0,21), Mg (magnezij- 0,88), Ca(kalcij-2,5) mg/L</t>
  </si>
  <si>
    <t>K (kalij - 0,27), Mg (magnezij- 2,7), Ca(kalcij-4,6) mg/L</t>
  </si>
  <si>
    <t>K (kalij - 0,25), Mg (magnezij- 21), Ca(kalcij-36) mg/L</t>
  </si>
  <si>
    <t>K (kalij - 0,16), Mg (magnezij- 19), Ca(kalcij-31) mg/L</t>
  </si>
  <si>
    <t>K (kalij - 0,16), Mg (magnezij- 1,4), Ca(kalcij-4,5) mg/L</t>
  </si>
  <si>
    <t>K (kalij - 0,14), Mg (magnezij- 15), Ca(kalcij-30) mg/L</t>
  </si>
  <si>
    <t>Sovodenj</t>
  </si>
  <si>
    <t>K (kalij - 0,16), Mg (magnezij- 19), Ca(kalcij-32)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</si>
</sst>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423D7B-4D6F-4AA8-AABF-A6255AD8344C}" name="Tabela1" displayName="Tabela1" ref="A1:G11" totalsRowCount="1">
  <autoFilter ref="A1:G10" xr:uid="{3B423D7B-4D6F-4AA8-AABF-A6255AD834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404DE7A-B349-4089-849B-803915F7D440}" name="Ime vodovoda"/>
    <tableColumn id="2" xr3:uid="{11C88601-D495-455C-909F-23B81987655F}" name="oskrbovano območje"/>
    <tableColumn id="3" xr3:uid="{A4398530-D7B9-4335-AD01-803170057F7E}" name="število uporabnikov" totalsRowFunction="custom">
      <totalsRowFormula>SUM(Tabela1[število uporabnikov])</totalsRowFormula>
    </tableColumn>
    <tableColumn id="6" xr3:uid="{02340283-9B98-4F7A-B980-37517470AAF7}" name="Trdota vode N°"/>
    <tableColumn id="7" xr3:uid="{97C60E6E-84AE-4A54-9036-93751248BB11}" name="Minerali (mg/L)"/>
    <tableColumn id="4" xr3:uid="{82EDA162-60DB-4DBA-9E35-FF894A5DACB2}" name="vrsta priprave pitne vode"/>
    <tableColumn id="5" xr3:uid="{0E24E00A-3341-46A9-BD50-4372E944A6F6}" name="število vzorcev za analizo na leto(mkb+kem)" totalsRowFunction="sum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8CCF-B0F4-426D-A763-462171947115}">
  <dimension ref="A1:G11"/>
  <sheetViews>
    <sheetView tabSelected="1" zoomScaleNormal="100" workbookViewId="0">
      <selection activeCell="C20" sqref="C20"/>
    </sheetView>
  </sheetViews>
  <sheetFormatPr defaultRowHeight="15" x14ac:dyDescent="0.25"/>
  <cols>
    <col min="1" max="1" width="37.5703125" bestFit="1" customWidth="1"/>
    <col min="2" max="2" width="68.140625" bestFit="1" customWidth="1"/>
    <col min="3" max="3" width="11.85546875" customWidth="1"/>
    <col min="4" max="4" width="11.140625" customWidth="1"/>
    <col min="5" max="5" width="61.7109375" customWidth="1"/>
    <col min="6" max="6" width="18.42578125" customWidth="1"/>
    <col min="7" max="7" width="7.7109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23</v>
      </c>
      <c r="E1" t="s">
        <v>25</v>
      </c>
      <c r="F1" t="s">
        <v>3</v>
      </c>
      <c r="G1" t="s">
        <v>21</v>
      </c>
    </row>
    <row r="2" spans="1:7" ht="66" customHeight="1" x14ac:dyDescent="0.25">
      <c r="A2" t="s">
        <v>4</v>
      </c>
      <c r="B2" t="s">
        <v>17</v>
      </c>
      <c r="C2">
        <v>2137</v>
      </c>
      <c r="D2" s="1" t="s">
        <v>24</v>
      </c>
      <c r="E2" s="1" t="s">
        <v>26</v>
      </c>
      <c r="F2" t="s">
        <v>5</v>
      </c>
      <c r="G2">
        <v>31</v>
      </c>
    </row>
    <row r="3" spans="1:7" x14ac:dyDescent="0.25">
      <c r="A3" t="s">
        <v>6</v>
      </c>
      <c r="B3" t="s">
        <v>7</v>
      </c>
      <c r="C3">
        <v>952</v>
      </c>
      <c r="D3">
        <v>11.5</v>
      </c>
      <c r="E3" t="s">
        <v>27</v>
      </c>
      <c r="F3" t="s">
        <v>5</v>
      </c>
      <c r="G3">
        <v>12</v>
      </c>
    </row>
    <row r="4" spans="1:7" x14ac:dyDescent="0.25">
      <c r="A4" t="s">
        <v>8</v>
      </c>
      <c r="B4" t="s">
        <v>9</v>
      </c>
      <c r="C4">
        <v>125</v>
      </c>
      <c r="D4">
        <v>9.8000000000000007</v>
      </c>
      <c r="E4" t="s">
        <v>33</v>
      </c>
      <c r="F4" t="s">
        <v>10</v>
      </c>
      <c r="G4">
        <v>9</v>
      </c>
    </row>
    <row r="5" spans="1:7" x14ac:dyDescent="0.25">
      <c r="A5" t="s">
        <v>12</v>
      </c>
      <c r="B5" t="s">
        <v>11</v>
      </c>
      <c r="C5">
        <v>110</v>
      </c>
      <c r="D5">
        <v>0.74</v>
      </c>
      <c r="E5" t="s">
        <v>28</v>
      </c>
      <c r="F5" t="s">
        <v>10</v>
      </c>
      <c r="G5">
        <v>8</v>
      </c>
    </row>
    <row r="6" spans="1:7" x14ac:dyDescent="0.25">
      <c r="A6" t="s">
        <v>13</v>
      </c>
      <c r="B6" t="s">
        <v>13</v>
      </c>
      <c r="C6">
        <v>60</v>
      </c>
      <c r="D6">
        <v>12.3</v>
      </c>
      <c r="E6" t="s">
        <v>30</v>
      </c>
      <c r="F6" t="s">
        <v>10</v>
      </c>
      <c r="G6">
        <v>9</v>
      </c>
    </row>
    <row r="7" spans="1:7" x14ac:dyDescent="0.25">
      <c r="A7" t="s">
        <v>14</v>
      </c>
      <c r="B7" t="s">
        <v>15</v>
      </c>
      <c r="C7">
        <v>227</v>
      </c>
      <c r="D7">
        <v>1.7</v>
      </c>
      <c r="E7" t="s">
        <v>29</v>
      </c>
      <c r="F7" t="s">
        <v>20</v>
      </c>
      <c r="G7">
        <v>9</v>
      </c>
    </row>
    <row r="8" spans="1:7" x14ac:dyDescent="0.25">
      <c r="A8" t="s">
        <v>16</v>
      </c>
      <c r="B8" t="s">
        <v>22</v>
      </c>
      <c r="C8">
        <v>299</v>
      </c>
      <c r="D8">
        <v>9.9</v>
      </c>
      <c r="E8" t="s">
        <v>31</v>
      </c>
      <c r="F8" t="s">
        <v>20</v>
      </c>
      <c r="G8">
        <v>9</v>
      </c>
    </row>
    <row r="9" spans="1:7" x14ac:dyDescent="0.25">
      <c r="A9" t="s">
        <v>18</v>
      </c>
      <c r="B9" t="s">
        <v>19</v>
      </c>
      <c r="C9">
        <v>40</v>
      </c>
      <c r="D9">
        <v>1.5</v>
      </c>
      <c r="E9" t="s">
        <v>32</v>
      </c>
      <c r="F9" t="s">
        <v>20</v>
      </c>
      <c r="G9">
        <v>5</v>
      </c>
    </row>
    <row r="10" spans="1:7" x14ac:dyDescent="0.25">
      <c r="A10" t="s">
        <v>34</v>
      </c>
      <c r="B10" t="s">
        <v>34</v>
      </c>
      <c r="C10">
        <v>95</v>
      </c>
      <c r="D10">
        <v>11.2</v>
      </c>
      <c r="E10" t="s">
        <v>35</v>
      </c>
      <c r="F10" t="s">
        <v>20</v>
      </c>
      <c r="G10">
        <v>8</v>
      </c>
    </row>
    <row r="11" spans="1:7" x14ac:dyDescent="0.25">
      <c r="C11">
        <f>SUM(Tabela1[število uporabnikov])</f>
        <v>4045</v>
      </c>
      <c r="G11">
        <f>SUBTOTAL(109,Tabela1[število vzorcev za analizo na leto(mkb+kem)])</f>
        <v>100</v>
      </c>
    </row>
  </sheetData>
  <pageMargins left="0.7" right="0.7" top="0.75" bottom="0.75" header="0.3" footer="0.3"/>
  <pageSetup paperSize="9" scale="74" orientation="landscape" r:id="rId1"/>
  <colBreaks count="1" manualBreakCount="1">
    <brk id="7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Tratnik</dc:creator>
  <cp:lastModifiedBy>Barbara Bogataj</cp:lastModifiedBy>
  <cp:lastPrinted>2026-01-15T08:46:14Z</cp:lastPrinted>
  <dcterms:created xsi:type="dcterms:W3CDTF">2023-11-29T08:41:05Z</dcterms:created>
  <dcterms:modified xsi:type="dcterms:W3CDTF">2026-01-15T08:51:09Z</dcterms:modified>
</cp:coreProperties>
</file>